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2330"/>
  </bookViews>
  <sheets>
    <sheet name="EAEPE_COG" sheetId="1" r:id="rId1"/>
  </sheets>
  <definedNames>
    <definedName name="ANEXO">#REF!</definedName>
    <definedName name="X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E13" i="1" l="1"/>
  <c r="H80" i="1" l="1"/>
  <c r="H79" i="1"/>
  <c r="H78" i="1"/>
  <c r="H77" i="1"/>
  <c r="H76" i="1"/>
  <c r="H70" i="1"/>
  <c r="H68" i="1"/>
  <c r="H62" i="1"/>
  <c r="H28" i="1"/>
  <c r="H23" i="1"/>
  <c r="H22" i="1"/>
  <c r="H21" i="1"/>
  <c r="H20" i="1"/>
  <c r="H13" i="1"/>
  <c r="G17" i="1"/>
  <c r="F17" i="1"/>
  <c r="D17" i="1"/>
  <c r="C17" i="1"/>
  <c r="E17" i="1" s="1"/>
  <c r="H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37" i="1" l="1"/>
  <c r="E37" i="1"/>
  <c r="E27" i="1"/>
  <c r="H27" i="1" s="1"/>
  <c r="G81" i="1"/>
  <c r="F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<sst xmlns="http://schemas.openxmlformats.org/spreadsheetml/2006/main" count="88" uniqueCount="88">
  <si>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</si>
  <si>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</si>
  <si>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</si>
  <si>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</si>
  <si>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</si>
  <si>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</si>
  <si>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</si>
  <si>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</si>
  <si>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</si>
  <si>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</si>
  <si>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</si>
  <si>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</si>
  <si>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</si>
  <si>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</si>
  <si>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</si>
  <si>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</si>
  <si>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</si>
  <si>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</si>
  <si>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</si>
  <si>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</si>
  <si>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</si>
  <si>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</si>
  <si>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</si>
  <si>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</si>
  <si>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</si>
  <si>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</si>
  <si>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</si>
  <si>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</si>
  <si>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</si>
  <si>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</si>
  <si>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</si>
  <si>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</si>
  <si>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</si>
  <si>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</si>
  <si>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</si>
  <si>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</si>
  <si>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</si>
  <si>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</si>
  <si>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</si>
  <si>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</si>
  <si>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</si>
  <si>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</si>
  <si>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</si>
  <si>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</si>
  <si>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</si>
  <si>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</si>
  <si>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</si>
  <si>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</si>
  <si>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</si>
  <si>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</si>
  <si>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</si>
  <si>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</si>
  <si>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</si>
  <si>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</si>
  <si>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</si>
  <si>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</si>
  <si>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</si>
  <si>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</si>
  <si>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</si>
  <si>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</si>
  <si>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</si>
  <si>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</si>
  <si>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</si>
  <si>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</si>
  <si>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</si>
  <si>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</si>
  <si>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</si>
  <si>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</si>
  <si>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</si>
  <si>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</si>
  <si>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</si>
  <si>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</si>
  <si>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</si>
  <si>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</si>
  <si>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</si>
  <si>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</si>
  <si>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</si>
  <si>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</si>
  <si>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</si>
  <si>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</si>
  <si>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</si>
  <si>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</si>
  <si>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</si>
  <si>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</si>
  <si>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</si>
  <si>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</si>
  <si>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</si>
  <si>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UNIVERSIDAD TECNOLÓGICA PASO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</si>
</sst>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16" zoomScale="80" zoomScaleNormal="80" workbookViewId="0">
      <selection activeCell="B3" sqref="B3:H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.42578125" style="1" bestFit="1" customWidth="1"/>
    <col min="5" max="7" width="16.710937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29076583.73</v>
      </c>
      <c r="D9" s="16">
        <f>SUM(D10:D16)</f>
        <v>0</v>
      </c>
      <c r="E9" s="16">
        <f t="shared" ref="E9:E26" si="0">C9+D9</f>
        <v>29076583.73</v>
      </c>
      <c r="F9" s="16">
        <f>SUM(F10:F16)</f>
        <v>29076583.73</v>
      </c>
      <c r="G9" s="16">
        <f>SUM(G10:G16)</f>
        <v>27728236.869999997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20621680.100000001</v>
      </c>
      <c r="D10" s="13">
        <v>0</v>
      </c>
      <c r="E10" s="18">
        <f t="shared" si="0"/>
        <v>20621680.100000001</v>
      </c>
      <c r="F10" s="12">
        <v>20621680.100000001</v>
      </c>
      <c r="G10" s="12">
        <v>20621680.100000001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3298711.13</v>
      </c>
      <c r="D12" s="13">
        <v>0</v>
      </c>
      <c r="E12" s="18">
        <f t="shared" si="0"/>
        <v>3298711.13</v>
      </c>
      <c r="F12" s="12">
        <v>3298711.13</v>
      </c>
      <c r="G12" s="12">
        <v>3298711.13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3679218.1399999997</v>
      </c>
      <c r="D13" s="13">
        <v>0</v>
      </c>
      <c r="E13" s="18">
        <f>C13+D13</f>
        <v>3679218.1399999997</v>
      </c>
      <c r="F13" s="12">
        <v>3679218.1399999997</v>
      </c>
      <c r="G13" s="12">
        <v>2330871.2799999993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1094039.8</v>
      </c>
      <c r="D14" s="13">
        <v>0</v>
      </c>
      <c r="E14" s="18">
        <f t="shared" si="0"/>
        <v>1094039.8</v>
      </c>
      <c r="F14" s="12">
        <v>1094039.8</v>
      </c>
      <c r="G14" s="12">
        <v>1094039.8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382934.56</v>
      </c>
      <c r="D16" s="13">
        <v>0</v>
      </c>
      <c r="E16" s="18">
        <f t="shared" si="0"/>
        <v>382934.56</v>
      </c>
      <c r="F16" s="12">
        <v>382934.56</v>
      </c>
      <c r="G16" s="12">
        <v>382934.56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1111137.6200000001</v>
      </c>
      <c r="D17" s="16">
        <f>SUM(D18:D26)</f>
        <v>0</v>
      </c>
      <c r="E17" s="16">
        <f t="shared" si="0"/>
        <v>1111137.6200000001</v>
      </c>
      <c r="F17" s="16">
        <f>SUM(F18:F26)</f>
        <v>1111137.6200000001</v>
      </c>
      <c r="G17" s="16">
        <f>SUM(G18:G26)</f>
        <v>1111137.6200000001</v>
      </c>
      <c r="H17" s="16">
        <f t="shared" si="1"/>
        <v>0</v>
      </c>
    </row>
    <row r="18" spans="2:8" ht="24" x14ac:dyDescent="0.2">
      <c r="B18" s="9" t="s">
        <v>22</v>
      </c>
      <c r="C18" s="12">
        <v>584038.94999999995</v>
      </c>
      <c r="D18" s="13">
        <v>0</v>
      </c>
      <c r="E18" s="18">
        <f t="shared" si="0"/>
        <v>584038.94999999995</v>
      </c>
      <c r="F18" s="12">
        <v>584038.94999999995</v>
      </c>
      <c r="G18" s="12">
        <v>584038.94999999995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102705.29000000001</v>
      </c>
      <c r="D19" s="13">
        <v>0</v>
      </c>
      <c r="E19" s="18">
        <f t="shared" si="0"/>
        <v>102705.29000000001</v>
      </c>
      <c r="F19" s="12">
        <v>102705.29</v>
      </c>
      <c r="G19" s="12">
        <v>102705.29000000001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209330.91</v>
      </c>
      <c r="D21" s="13">
        <v>0</v>
      </c>
      <c r="E21" s="18">
        <f t="shared" si="0"/>
        <v>209330.91</v>
      </c>
      <c r="F21" s="12">
        <v>209330.91</v>
      </c>
      <c r="G21" s="12">
        <v>209330.91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39602.1</v>
      </c>
      <c r="D22" s="13">
        <v>0</v>
      </c>
      <c r="E22" s="18">
        <f t="shared" si="0"/>
        <v>39602.1</v>
      </c>
      <c r="F22" s="12">
        <v>39602.1</v>
      </c>
      <c r="G22" s="12">
        <v>39602.1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127485.26000000001</v>
      </c>
      <c r="D23" s="13">
        <v>0</v>
      </c>
      <c r="E23" s="18">
        <f t="shared" si="0"/>
        <v>127485.26000000001</v>
      </c>
      <c r="F23" s="12">
        <v>127485.26</v>
      </c>
      <c r="G23" s="12">
        <v>127485.26000000001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8542.7999999999993</v>
      </c>
      <c r="D24" s="13">
        <v>0</v>
      </c>
      <c r="E24" s="18">
        <f t="shared" si="0"/>
        <v>8542.7999999999993</v>
      </c>
      <c r="F24" s="12">
        <v>8542.7999999999993</v>
      </c>
      <c r="G24" s="12">
        <v>8542.7999999999993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39432.31</v>
      </c>
      <c r="D26" s="13">
        <v>0</v>
      </c>
      <c r="E26" s="18">
        <f t="shared" si="0"/>
        <v>39432.31</v>
      </c>
      <c r="F26" s="12">
        <v>39432.31</v>
      </c>
      <c r="G26" s="12">
        <v>39432.31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1585700.46</v>
      </c>
      <c r="D27" s="16">
        <f>SUM(D28:D36)</f>
        <v>3679251.39</v>
      </c>
      <c r="E27" s="16">
        <f>D27+C27</f>
        <v>5264951.8499999996</v>
      </c>
      <c r="F27" s="16">
        <f>SUM(F28:F36)</f>
        <v>5264951.8499999996</v>
      </c>
      <c r="G27" s="16">
        <f>SUM(G28:G36)</f>
        <v>3366481.9799999995</v>
      </c>
      <c r="H27" s="16">
        <f t="shared" si="1"/>
        <v>0</v>
      </c>
    </row>
    <row r="28" spans="2:8" x14ac:dyDescent="0.2">
      <c r="B28" s="9" t="s">
        <v>32</v>
      </c>
      <c r="C28" s="12">
        <v>910411.92999999993</v>
      </c>
      <c r="D28" s="13">
        <v>0</v>
      </c>
      <c r="E28" s="18">
        <f t="shared" ref="E28:E36" si="2">C28+D28</f>
        <v>910411.92999999993</v>
      </c>
      <c r="F28" s="12">
        <v>910411.93</v>
      </c>
      <c r="G28" s="12">
        <v>910411.92999999993</v>
      </c>
      <c r="H28" s="20">
        <f t="shared" si="1"/>
        <v>0</v>
      </c>
    </row>
    <row r="29" spans="2:8" x14ac:dyDescent="0.2">
      <c r="B29" s="9" t="s">
        <v>33</v>
      </c>
      <c r="C29" s="12">
        <v>131693.04</v>
      </c>
      <c r="D29" s="13">
        <v>0</v>
      </c>
      <c r="E29" s="18">
        <f t="shared" si="2"/>
        <v>131693.04</v>
      </c>
      <c r="F29" s="12">
        <v>131693.04</v>
      </c>
      <c r="G29" s="12">
        <v>131693.04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14786.16</v>
      </c>
      <c r="D30" s="13">
        <v>1939298.04</v>
      </c>
      <c r="E30" s="18">
        <f t="shared" si="2"/>
        <v>1954084.2</v>
      </c>
      <c r="F30" s="12">
        <v>1954084.2</v>
      </c>
      <c r="G30" s="12">
        <v>1531378.8499999999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902161.55</v>
      </c>
      <c r="E31" s="18">
        <f t="shared" si="2"/>
        <v>902161.55</v>
      </c>
      <c r="F31" s="12">
        <v>902161.55</v>
      </c>
      <c r="G31" s="12">
        <v>902161.55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630400.87</v>
      </c>
      <c r="E32" s="18">
        <f t="shared" si="2"/>
        <v>630400.87</v>
      </c>
      <c r="F32" s="12">
        <v>630400.87</v>
      </c>
      <c r="G32" s="12">
        <v>630400.87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207390.93000000002</v>
      </c>
      <c r="E33" s="18">
        <f t="shared" si="2"/>
        <v>207390.93000000002</v>
      </c>
      <c r="F33" s="12">
        <v>207390.93</v>
      </c>
      <c r="G33" s="12">
        <v>207390.93000000002</v>
      </c>
      <c r="H33" s="20">
        <f t="shared" si="1"/>
        <v>0</v>
      </c>
    </row>
    <row r="34" spans="2:8" x14ac:dyDescent="0.2">
      <c r="B34" s="9" t="s">
        <v>38</v>
      </c>
      <c r="C34" s="12">
        <v>197355.91</v>
      </c>
      <c r="D34" s="13">
        <v>0</v>
      </c>
      <c r="E34" s="18">
        <f t="shared" si="2"/>
        <v>197355.91</v>
      </c>
      <c r="F34" s="12">
        <v>197355.91</v>
      </c>
      <c r="G34" s="12">
        <v>197355.91</v>
      </c>
      <c r="H34" s="20">
        <f t="shared" si="1"/>
        <v>0</v>
      </c>
    </row>
    <row r="35" spans="2:8" x14ac:dyDescent="0.2">
      <c r="B35" s="9" t="s">
        <v>39</v>
      </c>
      <c r="C35" s="12">
        <v>144097.85</v>
      </c>
      <c r="D35" s="13">
        <v>0</v>
      </c>
      <c r="E35" s="18">
        <f t="shared" si="2"/>
        <v>144097.85</v>
      </c>
      <c r="F35" s="12">
        <v>144097.85</v>
      </c>
      <c r="G35" s="12">
        <v>144097.85</v>
      </c>
      <c r="H35" s="20">
        <f t="shared" si="1"/>
        <v>0</v>
      </c>
    </row>
    <row r="36" spans="2:8" x14ac:dyDescent="0.2">
      <c r="B36" s="9" t="s">
        <v>40</v>
      </c>
      <c r="C36" s="12">
        <v>187355.57</v>
      </c>
      <c r="D36" s="13">
        <v>0</v>
      </c>
      <c r="E36" s="18">
        <f t="shared" si="2"/>
        <v>187355.57</v>
      </c>
      <c r="F36" s="12">
        <v>187355.57</v>
      </c>
      <c r="G36" s="12">
        <v>-1288408.95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188002.38</v>
      </c>
      <c r="D37" s="16">
        <f>SUM(D38:D46)</f>
        <v>0</v>
      </c>
      <c r="E37" s="16">
        <f>C37+D37</f>
        <v>188002.38</v>
      </c>
      <c r="F37" s="16">
        <f>SUM(F38:F46)</f>
        <v>188002.38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F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188002.38</v>
      </c>
      <c r="D41" s="13">
        <v>0</v>
      </c>
      <c r="E41" s="18">
        <f t="shared" si="3"/>
        <v>188002.38</v>
      </c>
      <c r="F41" s="12">
        <v>188002.38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38055.81</v>
      </c>
      <c r="D47" s="16">
        <f>SUM(D48:D56)</f>
        <v>9329508.5599999987</v>
      </c>
      <c r="E47" s="16">
        <f t="shared" si="3"/>
        <v>9367564.3699999992</v>
      </c>
      <c r="F47" s="16">
        <f>SUM(F48:F56)</f>
        <v>9367564.3699999992</v>
      </c>
      <c r="G47" s="16">
        <f>SUM(G48:G56)</f>
        <v>8621564.3699999992</v>
      </c>
      <c r="H47" s="16">
        <f t="shared" si="4"/>
        <v>0</v>
      </c>
    </row>
    <row r="48" spans="2:8" x14ac:dyDescent="0.2">
      <c r="B48" s="9" t="s">
        <v>52</v>
      </c>
      <c r="C48" s="12">
        <v>38055.81</v>
      </c>
      <c r="D48" s="13">
        <v>328280.76</v>
      </c>
      <c r="E48" s="18">
        <f t="shared" si="3"/>
        <v>366336.57</v>
      </c>
      <c r="F48" s="12">
        <v>366336.56999999995</v>
      </c>
      <c r="G48" s="12">
        <v>366336.56999999995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3460757.62</v>
      </c>
      <c r="E49" s="18">
        <f t="shared" si="3"/>
        <v>3460757.62</v>
      </c>
      <c r="F49" s="12">
        <v>3460757.62</v>
      </c>
      <c r="G49" s="12">
        <v>3460757.62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5284399.09</v>
      </c>
      <c r="E53" s="18">
        <f t="shared" si="3"/>
        <v>5284399.09</v>
      </c>
      <c r="F53" s="12">
        <v>5284399.09</v>
      </c>
      <c r="G53" s="12">
        <v>4538399.09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256071.09</v>
      </c>
      <c r="E56" s="18">
        <f t="shared" si="3"/>
        <v>256071.09</v>
      </c>
      <c r="F56" s="12">
        <v>256071.09</v>
      </c>
      <c r="G56" s="12">
        <v>256071.09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183621.01</v>
      </c>
      <c r="E57" s="16">
        <f t="shared" si="3"/>
        <v>183621.01</v>
      </c>
      <c r="F57" s="16">
        <f>SUM(F58:F60)</f>
        <v>367242.02</v>
      </c>
      <c r="G57" s="16">
        <f>SUM(G58:G60)</f>
        <v>183621.01</v>
      </c>
      <c r="H57" s="16">
        <f t="shared" si="4"/>
        <v>-183621.01</v>
      </c>
    </row>
    <row r="58" spans="2:8" x14ac:dyDescent="0.2">
      <c r="B58" s="9" t="s">
        <v>62</v>
      </c>
      <c r="C58" s="12">
        <v>0</v>
      </c>
      <c r="D58" s="13">
        <v>183621.01</v>
      </c>
      <c r="E58" s="18">
        <f t="shared" si="3"/>
        <v>183621.01</v>
      </c>
      <c r="F58" s="13">
        <f t="shared" si="3"/>
        <v>367242.02</v>
      </c>
      <c r="G58" s="12">
        <v>183621.01</v>
      </c>
      <c r="H58" s="20">
        <f t="shared" si="4"/>
        <v>-183621.01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3">
        <f t="shared" si="3"/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3">
        <f t="shared" si="3"/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31999480</v>
      </c>
      <c r="D81" s="22">
        <f>SUM(D73,D69,D61,D57,D47,D37,D27,D17,D9)</f>
        <v>13192380.959999999</v>
      </c>
      <c r="E81" s="22">
        <f>C81+D81</f>
        <v>45191860.960000001</v>
      </c>
      <c r="F81" s="22">
        <f>SUM(F73,F69,F61,F57,F47,F37,F17,F27,F9)</f>
        <v>45375481.969999999</v>
      </c>
      <c r="G81" s="22">
        <f>SUM(G73,G69,G61,G57,G47,G37,G27,G17,G9)</f>
        <v>41011041.849999994</v>
      </c>
      <c r="H81" s="22">
        <f t="shared" si="5"/>
        <v>-183621.00999999791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2019-12-04T16:22:52Z</dcterms:created>
  <dcterms:modified xsi:type="dcterms:W3CDTF">2022-02-02T17:36:58Z</dcterms:modified>
</cp:coreProperties>
</file>